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chezs\OneDrive - United States Olympic Committee\Downloads\"/>
    </mc:Choice>
  </mc:AlternateContent>
  <xr:revisionPtr revIDLastSave="20" documentId="13_ncr:40009_{91405C6C-6E83-4C22-9DB3-097CA33200CF}" xr6:coauthVersionLast="44" xr6:coauthVersionMax="44" xr10:uidLastSave="{998310BD-7CD4-4488-B940-656AD1B82FAB}"/>
  <bookViews>
    <workbookView xWindow="-110" yWindow="-110" windowWidth="19420" windowHeight="10420" activeTab="2" xr2:uid="{00000000-000D-0000-FFFF-FFFF00000000}"/>
  </bookViews>
  <sheets>
    <sheet name="Results" sheetId="3" r:id="rId1"/>
    <sheet name="Email" sheetId="1" r:id="rId2"/>
    <sheet name="Winners" sheetId="4" r:id="rId3"/>
  </sheets>
  <definedNames>
    <definedName name="_xlnm._FilterDatabase" localSheetId="1" hidden="1">Email!$A$1:$AT$15</definedName>
    <definedName name="_xlnm._FilterDatabase" localSheetId="2" hidden="1">Winners!$C$1:$AN$1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" i="1" l="1"/>
  <c r="N15" i="1" l="1"/>
  <c r="N14" i="1"/>
  <c r="N13" i="1"/>
  <c r="N9" i="1"/>
  <c r="N6" i="1"/>
  <c r="N5" i="1"/>
  <c r="N3" i="1"/>
  <c r="M7" i="4"/>
  <c r="M6" i="4"/>
  <c r="M5" i="4"/>
  <c r="M4" i="4"/>
  <c r="M2" i="4"/>
</calcChain>
</file>

<file path=xl/sharedStrings.xml><?xml version="1.0" encoding="utf-8"?>
<sst xmlns="http://schemas.openxmlformats.org/spreadsheetml/2006/main" count="360" uniqueCount="101">
  <si>
    <t>Title</t>
  </si>
  <si>
    <t>Birthdate</t>
  </si>
  <si>
    <t>USAW Member ID</t>
  </si>
  <si>
    <t>Gender</t>
  </si>
  <si>
    <t>Age category</t>
  </si>
  <si>
    <t>Weight class</t>
  </si>
  <si>
    <t>Body weight (kg)</t>
  </si>
  <si>
    <t>Snatch weight attempt 1 (kg)</t>
  </si>
  <si>
    <t>Snatch weight attempt 2 (kg)</t>
  </si>
  <si>
    <t>Snatch weight attempt 3 (kg)</t>
  </si>
  <si>
    <t>Clean and Jerk weight attempt 1 (kg)</t>
  </si>
  <si>
    <t>Clean and Jerk weight attempt 2 (kg)</t>
  </si>
  <si>
    <t>Clean and Jerk weight attempt 3 (kg)</t>
  </si>
  <si>
    <t>Author Email</t>
  </si>
  <si>
    <t>Author Name</t>
  </si>
  <si>
    <t>Author Last Name</t>
  </si>
  <si>
    <t>Author Username</t>
  </si>
  <si>
    <t>Allison Handel, 55kg female, Open Division</t>
  </si>
  <si>
    <t>Female</t>
  </si>
  <si>
    <t>W55kg</t>
  </si>
  <si>
    <t>doodlecakes627@gmail.com</t>
  </si>
  <si>
    <t>Allison</t>
  </si>
  <si>
    <t>Handel</t>
  </si>
  <si>
    <t>Rebecca Tatun 64.85Kg Female Open</t>
  </si>
  <si>
    <t>W71kg</t>
  </si>
  <si>
    <t>rytatun@gmail.com</t>
  </si>
  <si>
    <t>Rebecca</t>
  </si>
  <si>
    <t>Tatun</t>
  </si>
  <si>
    <t>Matthew, McCullough, 73kg, Senior Open</t>
  </si>
  <si>
    <t>Male</t>
  </si>
  <si>
    <t>M73kg</t>
  </si>
  <si>
    <t>matthew_mccullough@tamu.edu</t>
  </si>
  <si>
    <t>Matthew</t>
  </si>
  <si>
    <t>McCullough</t>
  </si>
  <si>
    <t>Katlin, Kallmeyer, 117kgs, Nationals</t>
  </si>
  <si>
    <t>W+87kg</t>
  </si>
  <si>
    <t>katlinkallmeyer@gmail.com</t>
  </si>
  <si>
    <t>Katlin</t>
  </si>
  <si>
    <t>Kallmeyer</t>
  </si>
  <si>
    <t>Anna Rode 71kg Women&amp;apos;s Open</t>
  </si>
  <si>
    <t>anna@crossfitnaptown.com</t>
  </si>
  <si>
    <t>Anna</t>
  </si>
  <si>
    <t>Rode</t>
  </si>
  <si>
    <t xml:space="preserve">Mattie Rogers, 76kg Senior Female </t>
  </si>
  <si>
    <t>W76kg</t>
  </si>
  <si>
    <t>rogers.ma@hotmail.com</t>
  </si>
  <si>
    <t>Mattie</t>
  </si>
  <si>
    <t>Rogers</t>
  </si>
  <si>
    <t>Mr</t>
  </si>
  <si>
    <t>M81kg</t>
  </si>
  <si>
    <t>thomasmorga@yahoo.com</t>
  </si>
  <si>
    <t>Thomas</t>
  </si>
  <si>
    <t>Morga</t>
  </si>
  <si>
    <t>Madeline, Storms, 59kg, Open Women</t>
  </si>
  <si>
    <t>W59kg</t>
  </si>
  <si>
    <t>maddie.storms1015@gmail.com</t>
  </si>
  <si>
    <t>Madeline</t>
  </si>
  <si>
    <t>Storms</t>
  </si>
  <si>
    <t>Jocelyn Forest 59 Open</t>
  </si>
  <si>
    <t>joxlin@aol.com</t>
  </si>
  <si>
    <t>Jocelyn</t>
  </si>
  <si>
    <t>Forest</t>
  </si>
  <si>
    <t>Tiffani _Lee_49kg_Open</t>
  </si>
  <si>
    <t>W49kg</t>
  </si>
  <si>
    <t>tiffanilee808@gmail.com</t>
  </si>
  <si>
    <t>Tiffani</t>
  </si>
  <si>
    <t>Lee</t>
  </si>
  <si>
    <t>Charis Chan 55kg Open</t>
  </si>
  <si>
    <t>chariscchan@gmail.com</t>
  </si>
  <si>
    <t>Charis</t>
  </si>
  <si>
    <t>Chan</t>
  </si>
  <si>
    <t>Nicole Sahlin 64kg Senior Open</t>
  </si>
  <si>
    <t>W64kg</t>
  </si>
  <si>
    <t>nicolekupfer@workingagainstgravity.com</t>
  </si>
  <si>
    <t>Nicole</t>
  </si>
  <si>
    <t>Sahlin</t>
  </si>
  <si>
    <t>Michelle, Hentz, 59, Open</t>
  </si>
  <si>
    <t>hentz.michelle@gmail.com</t>
  </si>
  <si>
    <t>Michelle</t>
  </si>
  <si>
    <t>Hentz</t>
  </si>
  <si>
    <t>Laura Alexander 81F Open</t>
  </si>
  <si>
    <t>W81kg</t>
  </si>
  <si>
    <t>laura.alexander1188@gmail.com</t>
  </si>
  <si>
    <t>Laura</t>
  </si>
  <si>
    <t>Alexander</t>
  </si>
  <si>
    <t>No lift, failure to measure belt</t>
  </si>
  <si>
    <t>54, no lift, foot on the bar</t>
  </si>
  <si>
    <t>No lift, failure to set platform markings per competition rules</t>
  </si>
  <si>
    <t>91, No lift, press out</t>
  </si>
  <si>
    <t>123, No lift</t>
  </si>
  <si>
    <t>120, No lift, press out</t>
  </si>
  <si>
    <t>94, No lift</t>
  </si>
  <si>
    <t>112, No lift</t>
  </si>
  <si>
    <t>82, No lift</t>
  </si>
  <si>
    <t>Open Womens</t>
  </si>
  <si>
    <t>Open Mens</t>
  </si>
  <si>
    <t>-</t>
  </si>
  <si>
    <t>Total</t>
  </si>
  <si>
    <t>Place</t>
  </si>
  <si>
    <t>Approved</t>
  </si>
  <si>
    <t>Rejected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</si>
</sst>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15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opLeftCell="B1" workbookViewId="0">
      <selection activeCell="D18" sqref="D18"/>
    </sheetView>
  </sheetViews>
  <sheetFormatPr defaultRowHeight="14.5" x14ac:dyDescent="0.35"/>
  <cols>
    <col min="1" max="1" width="36.6328125" bestFit="1" customWidth="1"/>
    <col min="2" max="2" width="10.453125" bestFit="1" customWidth="1"/>
    <col min="5" max="5" width="16.453125" bestFit="1" customWidth="1"/>
  </cols>
  <sheetData>
    <row r="1" spans="1:1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5">
      <c r="A2" t="s">
        <v>17</v>
      </c>
      <c r="B2" s="1">
        <v>34512</v>
      </c>
      <c r="C2">
        <v>209407</v>
      </c>
      <c r="D2" t="s">
        <v>18</v>
      </c>
      <c r="E2" t="s">
        <v>94</v>
      </c>
      <c r="F2" t="s">
        <v>19</v>
      </c>
      <c r="G2">
        <v>54.9</v>
      </c>
      <c r="H2">
        <v>72</v>
      </c>
      <c r="I2">
        <v>76</v>
      </c>
      <c r="J2">
        <v>78</v>
      </c>
      <c r="K2">
        <v>-84</v>
      </c>
      <c r="L2">
        <v>88</v>
      </c>
      <c r="M2">
        <v>-91</v>
      </c>
      <c r="N2" t="s">
        <v>20</v>
      </c>
      <c r="O2" t="s">
        <v>21</v>
      </c>
      <c r="P2" t="s">
        <v>22</v>
      </c>
      <c r="Q2" t="s">
        <v>21</v>
      </c>
    </row>
    <row r="3" spans="1:17" x14ac:dyDescent="0.35">
      <c r="A3" t="s">
        <v>23</v>
      </c>
      <c r="B3" s="1">
        <v>38066</v>
      </c>
      <c r="C3">
        <v>1036490</v>
      </c>
      <c r="D3" t="s">
        <v>18</v>
      </c>
      <c r="E3" t="s">
        <v>94</v>
      </c>
      <c r="F3" t="s">
        <v>24</v>
      </c>
      <c r="G3">
        <v>65</v>
      </c>
      <c r="H3">
        <v>-54</v>
      </c>
      <c r="I3">
        <v>58</v>
      </c>
      <c r="J3">
        <v>61</v>
      </c>
      <c r="K3">
        <v>72</v>
      </c>
      <c r="L3">
        <v>68</v>
      </c>
      <c r="M3">
        <v>75</v>
      </c>
      <c r="N3" t="s">
        <v>25</v>
      </c>
      <c r="O3" t="s">
        <v>26</v>
      </c>
      <c r="P3" t="s">
        <v>27</v>
      </c>
      <c r="Q3" t="s">
        <v>26</v>
      </c>
    </row>
    <row r="4" spans="1:17" x14ac:dyDescent="0.35">
      <c r="A4" t="s">
        <v>28</v>
      </c>
      <c r="B4" s="1">
        <v>34726</v>
      </c>
      <c r="C4">
        <v>1020345</v>
      </c>
      <c r="D4" t="s">
        <v>29</v>
      </c>
      <c r="E4" t="s">
        <v>95</v>
      </c>
      <c r="F4" t="s">
        <v>30</v>
      </c>
      <c r="G4">
        <v>72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 t="s">
        <v>31</v>
      </c>
      <c r="O4" t="s">
        <v>32</v>
      </c>
      <c r="P4" t="s">
        <v>33</v>
      </c>
      <c r="Q4" t="s">
        <v>32</v>
      </c>
    </row>
    <row r="5" spans="1:17" x14ac:dyDescent="0.35">
      <c r="A5" t="s">
        <v>34</v>
      </c>
      <c r="B5" s="1">
        <v>34079</v>
      </c>
      <c r="C5">
        <v>1005868</v>
      </c>
      <c r="D5" t="s">
        <v>18</v>
      </c>
      <c r="E5" t="s">
        <v>94</v>
      </c>
      <c r="F5" t="s">
        <v>35</v>
      </c>
      <c r="G5">
        <v>117</v>
      </c>
      <c r="H5">
        <v>85</v>
      </c>
      <c r="I5">
        <v>88</v>
      </c>
      <c r="J5">
        <v>-91</v>
      </c>
      <c r="K5">
        <v>115</v>
      </c>
      <c r="L5">
        <v>120</v>
      </c>
      <c r="M5">
        <v>-123</v>
      </c>
      <c r="N5" t="s">
        <v>36</v>
      </c>
      <c r="O5" t="s">
        <v>37</v>
      </c>
      <c r="P5" t="s">
        <v>38</v>
      </c>
      <c r="Q5" t="s">
        <v>37</v>
      </c>
    </row>
    <row r="6" spans="1:17" x14ac:dyDescent="0.35">
      <c r="A6" t="s">
        <v>39</v>
      </c>
      <c r="B6" s="1">
        <v>33987</v>
      </c>
      <c r="C6">
        <v>169051</v>
      </c>
      <c r="D6" t="s">
        <v>18</v>
      </c>
      <c r="E6" t="s">
        <v>94</v>
      </c>
      <c r="F6" t="s">
        <v>24</v>
      </c>
      <c r="G6">
        <v>70.900000000000006</v>
      </c>
      <c r="H6">
        <v>88</v>
      </c>
      <c r="I6">
        <v>91</v>
      </c>
      <c r="J6">
        <v>-94</v>
      </c>
      <c r="K6">
        <v>109</v>
      </c>
      <c r="L6">
        <v>-112</v>
      </c>
      <c r="M6">
        <v>112</v>
      </c>
      <c r="N6" t="s">
        <v>40</v>
      </c>
      <c r="O6" t="s">
        <v>41</v>
      </c>
      <c r="P6" t="s">
        <v>42</v>
      </c>
      <c r="Q6" t="s">
        <v>41</v>
      </c>
    </row>
    <row r="7" spans="1:17" x14ac:dyDescent="0.35">
      <c r="A7" t="s">
        <v>43</v>
      </c>
      <c r="B7" s="1">
        <v>34934</v>
      </c>
      <c r="C7">
        <v>178536</v>
      </c>
      <c r="D7" t="s">
        <v>18</v>
      </c>
      <c r="E7" t="s">
        <v>94</v>
      </c>
      <c r="F7" t="s">
        <v>44</v>
      </c>
      <c r="G7">
        <v>75.900000000000006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 t="s">
        <v>45</v>
      </c>
      <c r="O7" t="s">
        <v>46</v>
      </c>
      <c r="P7" t="s">
        <v>47</v>
      </c>
      <c r="Q7" t="s">
        <v>46</v>
      </c>
    </row>
    <row r="8" spans="1:17" x14ac:dyDescent="0.35">
      <c r="A8" t="s">
        <v>48</v>
      </c>
      <c r="B8" s="1">
        <v>29871</v>
      </c>
      <c r="C8">
        <v>1007445</v>
      </c>
      <c r="D8" t="s">
        <v>29</v>
      </c>
      <c r="E8" t="s">
        <v>95</v>
      </c>
      <c r="F8" t="s">
        <v>49</v>
      </c>
      <c r="G8">
        <v>80.900000000000006</v>
      </c>
      <c r="H8">
        <v>115</v>
      </c>
      <c r="I8">
        <v>120</v>
      </c>
      <c r="J8">
        <v>125</v>
      </c>
      <c r="K8">
        <v>0</v>
      </c>
      <c r="L8">
        <v>0</v>
      </c>
      <c r="M8">
        <v>0</v>
      </c>
      <c r="N8" t="s">
        <v>50</v>
      </c>
      <c r="O8" t="s">
        <v>51</v>
      </c>
      <c r="P8" t="s">
        <v>52</v>
      </c>
      <c r="Q8" t="s">
        <v>51</v>
      </c>
    </row>
    <row r="9" spans="1:17" x14ac:dyDescent="0.35">
      <c r="A9" t="s">
        <v>53</v>
      </c>
      <c r="B9" s="1">
        <v>32577</v>
      </c>
      <c r="C9">
        <v>1006773</v>
      </c>
      <c r="D9" t="s">
        <v>18</v>
      </c>
      <c r="E9" t="s">
        <v>94</v>
      </c>
      <c r="F9" t="s">
        <v>54</v>
      </c>
      <c r="G9">
        <v>58.9</v>
      </c>
      <c r="H9">
        <v>73</v>
      </c>
      <c r="I9">
        <v>77</v>
      </c>
      <c r="J9">
        <v>-82</v>
      </c>
      <c r="K9">
        <v>93</v>
      </c>
      <c r="L9">
        <v>90</v>
      </c>
      <c r="M9">
        <v>95</v>
      </c>
      <c r="N9" t="s">
        <v>55</v>
      </c>
      <c r="O9" t="s">
        <v>56</v>
      </c>
      <c r="P9" t="s">
        <v>57</v>
      </c>
      <c r="Q9" t="s">
        <v>56</v>
      </c>
    </row>
    <row r="10" spans="1:17" x14ac:dyDescent="0.35">
      <c r="A10" t="s">
        <v>58</v>
      </c>
      <c r="B10" s="1">
        <v>29261</v>
      </c>
      <c r="C10">
        <v>136703</v>
      </c>
      <c r="D10" t="s">
        <v>18</v>
      </c>
      <c r="E10" t="s">
        <v>94</v>
      </c>
      <c r="F10" t="s">
        <v>54</v>
      </c>
      <c r="G10">
        <v>58.9</v>
      </c>
      <c r="H10">
        <v>75</v>
      </c>
      <c r="I10">
        <v>78</v>
      </c>
      <c r="J10">
        <v>81</v>
      </c>
      <c r="K10">
        <v>0</v>
      </c>
      <c r="L10">
        <v>0</v>
      </c>
      <c r="M10">
        <v>0</v>
      </c>
      <c r="N10" t="s">
        <v>59</v>
      </c>
      <c r="O10" t="s">
        <v>60</v>
      </c>
      <c r="P10" t="s">
        <v>61</v>
      </c>
      <c r="Q10" t="s">
        <v>60</v>
      </c>
    </row>
    <row r="11" spans="1:17" x14ac:dyDescent="0.35">
      <c r="A11" t="s">
        <v>62</v>
      </c>
      <c r="B11" s="2">
        <v>33262</v>
      </c>
      <c r="C11">
        <v>1002876</v>
      </c>
      <c r="D11" t="s">
        <v>18</v>
      </c>
      <c r="E11" t="s">
        <v>94</v>
      </c>
      <c r="F11" t="s">
        <v>63</v>
      </c>
      <c r="G11">
        <v>48.9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 t="s">
        <v>64</v>
      </c>
      <c r="O11" t="s">
        <v>65</v>
      </c>
      <c r="P11" t="s">
        <v>66</v>
      </c>
      <c r="Q11" t="s">
        <v>65</v>
      </c>
    </row>
    <row r="12" spans="1:17" x14ac:dyDescent="0.35">
      <c r="A12" t="s">
        <v>67</v>
      </c>
      <c r="B12" s="1">
        <v>31818</v>
      </c>
      <c r="C12">
        <v>202852</v>
      </c>
      <c r="D12" t="s">
        <v>18</v>
      </c>
      <c r="E12" t="s">
        <v>94</v>
      </c>
      <c r="F12" t="s">
        <v>19</v>
      </c>
      <c r="G12">
        <v>54.9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 t="s">
        <v>68</v>
      </c>
      <c r="O12" t="s">
        <v>69</v>
      </c>
      <c r="P12" t="s">
        <v>70</v>
      </c>
      <c r="Q12" t="s">
        <v>69</v>
      </c>
    </row>
    <row r="13" spans="1:17" x14ac:dyDescent="0.35">
      <c r="A13" t="s">
        <v>71</v>
      </c>
      <c r="B13" s="1">
        <v>33029</v>
      </c>
      <c r="C13">
        <v>1018345</v>
      </c>
      <c r="D13" t="s">
        <v>18</v>
      </c>
      <c r="E13" t="s">
        <v>94</v>
      </c>
      <c r="F13" t="s">
        <v>72</v>
      </c>
      <c r="G13">
        <v>63.9</v>
      </c>
      <c r="J13">
        <v>69</v>
      </c>
      <c r="M13">
        <v>98</v>
      </c>
      <c r="N13" t="s">
        <v>73</v>
      </c>
      <c r="O13" t="s">
        <v>74</v>
      </c>
      <c r="P13" t="s">
        <v>75</v>
      </c>
      <c r="Q13" t="s">
        <v>74</v>
      </c>
    </row>
    <row r="14" spans="1:17" x14ac:dyDescent="0.35">
      <c r="A14" t="s">
        <v>76</v>
      </c>
      <c r="B14" s="1">
        <v>32075</v>
      </c>
      <c r="C14">
        <v>1000743</v>
      </c>
      <c r="D14" t="s">
        <v>18</v>
      </c>
      <c r="E14" t="s">
        <v>94</v>
      </c>
      <c r="F14" t="s">
        <v>54</v>
      </c>
      <c r="G14">
        <v>58.9</v>
      </c>
      <c r="H14">
        <v>68</v>
      </c>
      <c r="I14">
        <v>70</v>
      </c>
      <c r="J14">
        <v>72</v>
      </c>
      <c r="K14">
        <v>86</v>
      </c>
      <c r="L14">
        <v>88</v>
      </c>
      <c r="M14">
        <v>90</v>
      </c>
      <c r="N14" t="s">
        <v>77</v>
      </c>
      <c r="O14" t="s">
        <v>78</v>
      </c>
      <c r="P14" t="s">
        <v>79</v>
      </c>
      <c r="Q14" t="s">
        <v>78</v>
      </c>
    </row>
    <row r="15" spans="1:17" x14ac:dyDescent="0.35">
      <c r="A15" t="s">
        <v>80</v>
      </c>
      <c r="B15" s="1">
        <v>32453</v>
      </c>
      <c r="C15">
        <v>1034809</v>
      </c>
      <c r="D15" t="s">
        <v>18</v>
      </c>
      <c r="E15" t="s">
        <v>94</v>
      </c>
      <c r="F15" t="s">
        <v>81</v>
      </c>
      <c r="G15">
        <v>78</v>
      </c>
      <c r="H15">
        <v>97</v>
      </c>
      <c r="I15">
        <v>100</v>
      </c>
      <c r="J15">
        <v>102</v>
      </c>
      <c r="K15">
        <v>115</v>
      </c>
      <c r="L15">
        <v>110</v>
      </c>
      <c r="M15">
        <v>-120</v>
      </c>
      <c r="N15" t="s">
        <v>82</v>
      </c>
      <c r="O15" t="s">
        <v>83</v>
      </c>
      <c r="P15" t="s">
        <v>84</v>
      </c>
      <c r="Q15" t="s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5"/>
  <sheetViews>
    <sheetView topLeftCell="B1" workbookViewId="0">
      <selection activeCell="N3" sqref="N3"/>
    </sheetView>
  </sheetViews>
  <sheetFormatPr defaultRowHeight="14.5" x14ac:dyDescent="0.35"/>
  <cols>
    <col min="1" max="1" width="36.6328125" bestFit="1" customWidth="1"/>
    <col min="2" max="2" width="10.453125" bestFit="1" customWidth="1"/>
    <col min="5" max="5" width="16.453125" bestFit="1" customWidth="1"/>
  </cols>
  <sheetData>
    <row r="1" spans="1:2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97</v>
      </c>
      <c r="O1" t="s">
        <v>98</v>
      </c>
      <c r="Q1" t="s">
        <v>13</v>
      </c>
      <c r="R1" t="s">
        <v>14</v>
      </c>
      <c r="S1" t="s">
        <v>15</v>
      </c>
      <c r="T1" t="s">
        <v>16</v>
      </c>
    </row>
    <row r="2" spans="1:20" x14ac:dyDescent="0.35">
      <c r="A2" t="s">
        <v>17</v>
      </c>
      <c r="B2" s="1">
        <v>34512</v>
      </c>
      <c r="C2">
        <v>209407</v>
      </c>
      <c r="D2" t="s">
        <v>18</v>
      </c>
      <c r="E2" t="s">
        <v>94</v>
      </c>
      <c r="F2" t="s">
        <v>19</v>
      </c>
      <c r="G2">
        <v>54.9</v>
      </c>
      <c r="H2">
        <v>72</v>
      </c>
      <c r="I2">
        <v>76</v>
      </c>
      <c r="J2">
        <v>-78</v>
      </c>
      <c r="K2">
        <v>-84</v>
      </c>
      <c r="L2">
        <v>88</v>
      </c>
      <c r="M2">
        <v>-91</v>
      </c>
      <c r="N2">
        <f>I2+L2</f>
        <v>164</v>
      </c>
      <c r="O2">
        <v>1</v>
      </c>
      <c r="P2" t="s">
        <v>99</v>
      </c>
      <c r="Q2" t="s">
        <v>20</v>
      </c>
      <c r="R2" t="s">
        <v>21</v>
      </c>
      <c r="S2" t="s">
        <v>22</v>
      </c>
      <c r="T2" t="s">
        <v>21</v>
      </c>
    </row>
    <row r="3" spans="1:20" x14ac:dyDescent="0.35">
      <c r="A3" t="s">
        <v>23</v>
      </c>
      <c r="B3" s="1">
        <v>38066</v>
      </c>
      <c r="C3">
        <v>1036490</v>
      </c>
      <c r="D3" t="s">
        <v>18</v>
      </c>
      <c r="E3" t="s">
        <v>94</v>
      </c>
      <c r="F3" t="s">
        <v>24</v>
      </c>
      <c r="G3">
        <v>65</v>
      </c>
      <c r="H3" t="s">
        <v>86</v>
      </c>
      <c r="I3">
        <v>58</v>
      </c>
      <c r="J3">
        <v>61</v>
      </c>
      <c r="K3">
        <v>72</v>
      </c>
      <c r="L3">
        <v>68</v>
      </c>
      <c r="M3">
        <v>75</v>
      </c>
      <c r="N3">
        <f>J3+M3</f>
        <v>136</v>
      </c>
      <c r="O3">
        <v>2</v>
      </c>
      <c r="P3" t="s">
        <v>99</v>
      </c>
      <c r="Q3" t="s">
        <v>25</v>
      </c>
      <c r="R3" t="s">
        <v>26</v>
      </c>
      <c r="S3" t="s">
        <v>27</v>
      </c>
      <c r="T3" t="s">
        <v>26</v>
      </c>
    </row>
    <row r="4" spans="1:20" x14ac:dyDescent="0.35">
      <c r="A4" t="s">
        <v>28</v>
      </c>
      <c r="B4" s="1">
        <v>34726</v>
      </c>
      <c r="C4">
        <v>1020345</v>
      </c>
      <c r="D4" t="s">
        <v>29</v>
      </c>
      <c r="E4" t="s">
        <v>95</v>
      </c>
      <c r="F4" t="s">
        <v>30</v>
      </c>
      <c r="G4">
        <v>72</v>
      </c>
      <c r="H4" t="s">
        <v>87</v>
      </c>
      <c r="I4" t="s">
        <v>87</v>
      </c>
      <c r="J4" t="s">
        <v>87</v>
      </c>
      <c r="K4" t="s">
        <v>87</v>
      </c>
      <c r="L4" t="s">
        <v>87</v>
      </c>
      <c r="M4" t="s">
        <v>87</v>
      </c>
      <c r="N4">
        <v>0</v>
      </c>
      <c r="O4" t="s">
        <v>96</v>
      </c>
      <c r="P4" t="s">
        <v>100</v>
      </c>
      <c r="Q4" t="s">
        <v>31</v>
      </c>
      <c r="R4" t="s">
        <v>32</v>
      </c>
      <c r="S4" t="s">
        <v>33</v>
      </c>
      <c r="T4" t="s">
        <v>32</v>
      </c>
    </row>
    <row r="5" spans="1:20" x14ac:dyDescent="0.35">
      <c r="A5" t="s">
        <v>34</v>
      </c>
      <c r="B5" s="1">
        <v>34079</v>
      </c>
      <c r="C5">
        <v>1005868</v>
      </c>
      <c r="D5" t="s">
        <v>18</v>
      </c>
      <c r="E5" t="s">
        <v>94</v>
      </c>
      <c r="F5" t="s">
        <v>35</v>
      </c>
      <c r="G5">
        <v>117</v>
      </c>
      <c r="H5">
        <v>85</v>
      </c>
      <c r="I5">
        <v>88</v>
      </c>
      <c r="J5" t="s">
        <v>88</v>
      </c>
      <c r="K5">
        <v>115</v>
      </c>
      <c r="L5">
        <v>120</v>
      </c>
      <c r="M5" t="s">
        <v>89</v>
      </c>
      <c r="N5">
        <f>I5+L5</f>
        <v>208</v>
      </c>
      <c r="O5">
        <v>1</v>
      </c>
      <c r="P5" t="s">
        <v>99</v>
      </c>
      <c r="Q5" t="s">
        <v>36</v>
      </c>
      <c r="R5" t="s">
        <v>37</v>
      </c>
      <c r="S5" t="s">
        <v>38</v>
      </c>
      <c r="T5" t="s">
        <v>37</v>
      </c>
    </row>
    <row r="6" spans="1:20" x14ac:dyDescent="0.35">
      <c r="A6" t="s">
        <v>39</v>
      </c>
      <c r="B6" s="1">
        <v>33987</v>
      </c>
      <c r="C6">
        <v>169051</v>
      </c>
      <c r="D6" t="s">
        <v>18</v>
      </c>
      <c r="E6" t="s">
        <v>94</v>
      </c>
      <c r="F6" t="s">
        <v>24</v>
      </c>
      <c r="G6">
        <v>70.900000000000006</v>
      </c>
      <c r="H6">
        <v>88</v>
      </c>
      <c r="I6">
        <v>91</v>
      </c>
      <c r="J6" t="s">
        <v>91</v>
      </c>
      <c r="K6">
        <v>109</v>
      </c>
      <c r="L6" t="s">
        <v>92</v>
      </c>
      <c r="M6">
        <v>112</v>
      </c>
      <c r="N6">
        <f>I6+M6</f>
        <v>203</v>
      </c>
      <c r="O6">
        <v>1</v>
      </c>
      <c r="P6" t="s">
        <v>99</v>
      </c>
      <c r="Q6" t="s">
        <v>40</v>
      </c>
      <c r="R6" t="s">
        <v>41</v>
      </c>
      <c r="S6" t="s">
        <v>42</v>
      </c>
      <c r="T6" t="s">
        <v>41</v>
      </c>
    </row>
    <row r="7" spans="1:20" x14ac:dyDescent="0.35">
      <c r="A7" t="s">
        <v>43</v>
      </c>
      <c r="B7" s="1">
        <v>34934</v>
      </c>
      <c r="C7">
        <v>178536</v>
      </c>
      <c r="D7" t="s">
        <v>18</v>
      </c>
      <c r="E7" t="s">
        <v>94</v>
      </c>
      <c r="F7" t="s">
        <v>44</v>
      </c>
      <c r="G7">
        <v>75.900000000000006</v>
      </c>
      <c r="H7" t="s">
        <v>87</v>
      </c>
      <c r="I7" t="s">
        <v>87</v>
      </c>
      <c r="J7" t="s">
        <v>87</v>
      </c>
      <c r="K7" t="s">
        <v>87</v>
      </c>
      <c r="L7" t="s">
        <v>87</v>
      </c>
      <c r="M7" t="s">
        <v>87</v>
      </c>
      <c r="N7">
        <v>0</v>
      </c>
      <c r="O7" t="s">
        <v>96</v>
      </c>
      <c r="P7" t="s">
        <v>100</v>
      </c>
      <c r="Q7" t="s">
        <v>45</v>
      </c>
      <c r="R7" t="s">
        <v>46</v>
      </c>
      <c r="S7" t="s">
        <v>47</v>
      </c>
      <c r="T7" t="s">
        <v>46</v>
      </c>
    </row>
    <row r="8" spans="1:20" x14ac:dyDescent="0.35">
      <c r="A8" t="s">
        <v>48</v>
      </c>
      <c r="B8" s="1">
        <v>29871</v>
      </c>
      <c r="C8">
        <v>1007445</v>
      </c>
      <c r="D8" t="s">
        <v>29</v>
      </c>
      <c r="E8" t="s">
        <v>95</v>
      </c>
      <c r="F8" t="s">
        <v>49</v>
      </c>
      <c r="G8">
        <v>80.900000000000006</v>
      </c>
      <c r="H8">
        <v>115</v>
      </c>
      <c r="I8">
        <v>120</v>
      </c>
      <c r="J8">
        <v>125</v>
      </c>
      <c r="K8" t="s">
        <v>85</v>
      </c>
      <c r="L8" t="s">
        <v>85</v>
      </c>
      <c r="M8" t="s">
        <v>85</v>
      </c>
      <c r="N8">
        <v>0</v>
      </c>
      <c r="O8" t="s">
        <v>96</v>
      </c>
      <c r="P8" t="s">
        <v>100</v>
      </c>
      <c r="Q8" t="s">
        <v>50</v>
      </c>
      <c r="R8" t="s">
        <v>51</v>
      </c>
      <c r="S8" t="s">
        <v>52</v>
      </c>
      <c r="T8" t="s">
        <v>51</v>
      </c>
    </row>
    <row r="9" spans="1:20" x14ac:dyDescent="0.35">
      <c r="A9" t="s">
        <v>53</v>
      </c>
      <c r="B9" s="1">
        <v>32577</v>
      </c>
      <c r="C9">
        <v>1006773</v>
      </c>
      <c r="D9" t="s">
        <v>18</v>
      </c>
      <c r="E9" t="s">
        <v>94</v>
      </c>
      <c r="F9" t="s">
        <v>54</v>
      </c>
      <c r="G9">
        <v>58.9</v>
      </c>
      <c r="H9">
        <v>73</v>
      </c>
      <c r="I9">
        <v>77</v>
      </c>
      <c r="J9" t="s">
        <v>93</v>
      </c>
      <c r="K9">
        <v>93</v>
      </c>
      <c r="L9">
        <v>90</v>
      </c>
      <c r="M9">
        <v>95</v>
      </c>
      <c r="N9">
        <f>I9+M9</f>
        <v>172</v>
      </c>
      <c r="O9">
        <v>1</v>
      </c>
      <c r="P9" t="s">
        <v>99</v>
      </c>
      <c r="Q9" t="s">
        <v>55</v>
      </c>
      <c r="R9" t="s">
        <v>56</v>
      </c>
      <c r="S9" t="s">
        <v>57</v>
      </c>
      <c r="T9" t="s">
        <v>56</v>
      </c>
    </row>
    <row r="10" spans="1:20" x14ac:dyDescent="0.35">
      <c r="A10" t="s">
        <v>58</v>
      </c>
      <c r="B10" s="1">
        <v>29261</v>
      </c>
      <c r="C10">
        <v>136703</v>
      </c>
      <c r="D10" t="s">
        <v>18</v>
      </c>
      <c r="E10" t="s">
        <v>94</v>
      </c>
      <c r="F10" t="s">
        <v>54</v>
      </c>
      <c r="G10">
        <v>58.9</v>
      </c>
      <c r="H10">
        <v>75</v>
      </c>
      <c r="I10">
        <v>78</v>
      </c>
      <c r="J10">
        <v>81</v>
      </c>
      <c r="K10" t="s">
        <v>85</v>
      </c>
      <c r="L10" t="s">
        <v>85</v>
      </c>
      <c r="M10" t="s">
        <v>85</v>
      </c>
      <c r="N10">
        <v>0</v>
      </c>
      <c r="O10" t="s">
        <v>96</v>
      </c>
      <c r="P10" t="s">
        <v>100</v>
      </c>
      <c r="Q10" t="s">
        <v>59</v>
      </c>
      <c r="R10" t="s">
        <v>60</v>
      </c>
      <c r="S10" t="s">
        <v>61</v>
      </c>
      <c r="T10" t="s">
        <v>60</v>
      </c>
    </row>
    <row r="11" spans="1:20" x14ac:dyDescent="0.35">
      <c r="A11" t="s">
        <v>62</v>
      </c>
      <c r="B11" s="2">
        <v>33262</v>
      </c>
      <c r="C11">
        <v>1002876</v>
      </c>
      <c r="D11" t="s">
        <v>18</v>
      </c>
      <c r="E11" t="s">
        <v>94</v>
      </c>
      <c r="F11" t="s">
        <v>63</v>
      </c>
      <c r="G11">
        <v>48.9</v>
      </c>
      <c r="H11" t="s">
        <v>85</v>
      </c>
      <c r="I11" t="s">
        <v>85</v>
      </c>
      <c r="J11" t="s">
        <v>85</v>
      </c>
      <c r="K11" t="s">
        <v>85</v>
      </c>
      <c r="L11" t="s">
        <v>85</v>
      </c>
      <c r="M11" t="s">
        <v>85</v>
      </c>
      <c r="N11">
        <v>0</v>
      </c>
      <c r="O11" t="s">
        <v>96</v>
      </c>
      <c r="P11" t="s">
        <v>100</v>
      </c>
      <c r="Q11" t="s">
        <v>64</v>
      </c>
      <c r="R11" t="s">
        <v>65</v>
      </c>
      <c r="S11" t="s">
        <v>66</v>
      </c>
      <c r="T11" t="s">
        <v>65</v>
      </c>
    </row>
    <row r="12" spans="1:20" x14ac:dyDescent="0.35">
      <c r="A12" t="s">
        <v>67</v>
      </c>
      <c r="B12" s="1">
        <v>31818</v>
      </c>
      <c r="C12">
        <v>202852</v>
      </c>
      <c r="D12" t="s">
        <v>18</v>
      </c>
      <c r="E12" t="s">
        <v>94</v>
      </c>
      <c r="F12" t="s">
        <v>19</v>
      </c>
      <c r="G12">
        <v>54.9</v>
      </c>
      <c r="H12" t="s">
        <v>87</v>
      </c>
      <c r="I12" t="s">
        <v>87</v>
      </c>
      <c r="J12" t="s">
        <v>87</v>
      </c>
      <c r="K12" t="s">
        <v>87</v>
      </c>
      <c r="L12" t="s">
        <v>87</v>
      </c>
      <c r="M12" t="s">
        <v>87</v>
      </c>
      <c r="N12">
        <v>0</v>
      </c>
      <c r="O12" t="s">
        <v>96</v>
      </c>
      <c r="P12" t="s">
        <v>100</v>
      </c>
      <c r="Q12" t="s">
        <v>68</v>
      </c>
      <c r="R12" t="s">
        <v>69</v>
      </c>
      <c r="S12" t="s">
        <v>70</v>
      </c>
      <c r="T12" t="s">
        <v>69</v>
      </c>
    </row>
    <row r="13" spans="1:20" x14ac:dyDescent="0.35">
      <c r="A13" t="s">
        <v>71</v>
      </c>
      <c r="B13" s="1">
        <v>33029</v>
      </c>
      <c r="C13">
        <v>1018345</v>
      </c>
      <c r="D13" t="s">
        <v>18</v>
      </c>
      <c r="E13" t="s">
        <v>94</v>
      </c>
      <c r="F13" t="s">
        <v>72</v>
      </c>
      <c r="G13">
        <v>63.9</v>
      </c>
      <c r="H13">
        <v>69</v>
      </c>
      <c r="K13">
        <v>98</v>
      </c>
      <c r="N13">
        <f>SUM(H13:K13)</f>
        <v>167</v>
      </c>
      <c r="O13">
        <v>1</v>
      </c>
      <c r="P13" t="s">
        <v>99</v>
      </c>
      <c r="Q13" t="s">
        <v>73</v>
      </c>
      <c r="R13" t="s">
        <v>74</v>
      </c>
      <c r="S13" t="s">
        <v>75</v>
      </c>
      <c r="T13" t="s">
        <v>74</v>
      </c>
    </row>
    <row r="14" spans="1:20" x14ac:dyDescent="0.35">
      <c r="A14" t="s">
        <v>76</v>
      </c>
      <c r="B14" s="1">
        <v>32075</v>
      </c>
      <c r="C14">
        <v>1000743</v>
      </c>
      <c r="D14" t="s">
        <v>18</v>
      </c>
      <c r="E14" t="s">
        <v>94</v>
      </c>
      <c r="F14" t="s">
        <v>54</v>
      </c>
      <c r="G14">
        <v>58.9</v>
      </c>
      <c r="H14">
        <v>68</v>
      </c>
      <c r="I14">
        <v>70</v>
      </c>
      <c r="J14">
        <v>72</v>
      </c>
      <c r="K14">
        <v>86</v>
      </c>
      <c r="L14">
        <v>88</v>
      </c>
      <c r="M14">
        <v>90</v>
      </c>
      <c r="N14">
        <f>J14+M14</f>
        <v>162</v>
      </c>
      <c r="O14">
        <v>2</v>
      </c>
      <c r="P14" t="s">
        <v>99</v>
      </c>
      <c r="Q14" t="s">
        <v>77</v>
      </c>
      <c r="R14" t="s">
        <v>78</v>
      </c>
      <c r="S14" t="s">
        <v>79</v>
      </c>
      <c r="T14" t="s">
        <v>78</v>
      </c>
    </row>
    <row r="15" spans="1:20" x14ac:dyDescent="0.35">
      <c r="A15" t="s">
        <v>80</v>
      </c>
      <c r="B15" s="1">
        <v>32453</v>
      </c>
      <c r="C15">
        <v>1034809</v>
      </c>
      <c r="D15" t="s">
        <v>18</v>
      </c>
      <c r="E15" t="s">
        <v>94</v>
      </c>
      <c r="F15" t="s">
        <v>81</v>
      </c>
      <c r="G15">
        <v>78</v>
      </c>
      <c r="H15">
        <v>97</v>
      </c>
      <c r="I15">
        <v>100</v>
      </c>
      <c r="J15">
        <v>102</v>
      </c>
      <c r="K15">
        <v>115</v>
      </c>
      <c r="L15">
        <v>110</v>
      </c>
      <c r="M15" t="s">
        <v>90</v>
      </c>
      <c r="N15">
        <f>J15+L15</f>
        <v>212</v>
      </c>
      <c r="O15">
        <v>1</v>
      </c>
      <c r="P15" t="s">
        <v>99</v>
      </c>
      <c r="Q15" t="s">
        <v>82</v>
      </c>
      <c r="R15" t="s">
        <v>83</v>
      </c>
      <c r="S15" t="s">
        <v>84</v>
      </c>
      <c r="T15" t="s">
        <v>83</v>
      </c>
    </row>
  </sheetData>
  <autoFilter ref="A1:AT15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"/>
  <sheetViews>
    <sheetView tabSelected="1" workbookViewId="0">
      <selection activeCell="I4" sqref="I4"/>
    </sheetView>
  </sheetViews>
  <sheetFormatPr defaultRowHeight="14.5" x14ac:dyDescent="0.35"/>
  <cols>
    <col min="4" max="4" width="16.453125" bestFit="1" customWidth="1"/>
  </cols>
  <sheetData>
    <row r="1" spans="1:13" x14ac:dyDescent="0.35">
      <c r="A1" t="s">
        <v>14</v>
      </c>
      <c r="B1" t="s">
        <v>15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97</v>
      </c>
    </row>
    <row r="2" spans="1:13" x14ac:dyDescent="0.35">
      <c r="A2" t="s">
        <v>37</v>
      </c>
      <c r="B2" t="s">
        <v>38</v>
      </c>
      <c r="C2" t="s">
        <v>18</v>
      </c>
      <c r="D2" t="s">
        <v>94</v>
      </c>
      <c r="E2" t="s">
        <v>35</v>
      </c>
      <c r="F2">
        <v>117</v>
      </c>
      <c r="G2">
        <v>85</v>
      </c>
      <c r="H2">
        <v>88</v>
      </c>
      <c r="I2">
        <v>-91</v>
      </c>
      <c r="J2">
        <v>115</v>
      </c>
      <c r="K2">
        <v>120</v>
      </c>
      <c r="L2">
        <v>-123</v>
      </c>
      <c r="M2">
        <f>H2+K2</f>
        <v>208</v>
      </c>
    </row>
    <row r="3" spans="1:13" x14ac:dyDescent="0.35">
      <c r="A3" t="s">
        <v>21</v>
      </c>
      <c r="B3" t="s">
        <v>22</v>
      </c>
      <c r="C3" t="s">
        <v>18</v>
      </c>
      <c r="D3" t="s">
        <v>94</v>
      </c>
      <c r="E3" t="s">
        <v>19</v>
      </c>
      <c r="F3">
        <v>54.9</v>
      </c>
      <c r="G3">
        <v>72</v>
      </c>
      <c r="H3">
        <v>76</v>
      </c>
      <c r="I3">
        <v>-78</v>
      </c>
      <c r="J3">
        <v>-84</v>
      </c>
      <c r="K3">
        <v>88</v>
      </c>
      <c r="L3">
        <v>-91</v>
      </c>
      <c r="M3">
        <v>164</v>
      </c>
    </row>
    <row r="4" spans="1:13" x14ac:dyDescent="0.35">
      <c r="A4" t="s">
        <v>56</v>
      </c>
      <c r="B4" t="s">
        <v>57</v>
      </c>
      <c r="C4" t="s">
        <v>18</v>
      </c>
      <c r="D4" t="s">
        <v>94</v>
      </c>
      <c r="E4" t="s">
        <v>54</v>
      </c>
      <c r="F4">
        <v>58.9</v>
      </c>
      <c r="G4">
        <v>73</v>
      </c>
      <c r="H4">
        <v>77</v>
      </c>
      <c r="I4">
        <v>-82</v>
      </c>
      <c r="J4">
        <v>93</v>
      </c>
      <c r="K4">
        <v>90</v>
      </c>
      <c r="L4">
        <v>95</v>
      </c>
      <c r="M4">
        <f>H4+L4</f>
        <v>172</v>
      </c>
    </row>
    <row r="5" spans="1:13" x14ac:dyDescent="0.35">
      <c r="A5" t="s">
        <v>74</v>
      </c>
      <c r="B5" t="s">
        <v>75</v>
      </c>
      <c r="C5" t="s">
        <v>18</v>
      </c>
      <c r="D5" t="s">
        <v>94</v>
      </c>
      <c r="E5" t="s">
        <v>72</v>
      </c>
      <c r="F5">
        <v>63.9</v>
      </c>
      <c r="I5">
        <v>69</v>
      </c>
      <c r="L5">
        <v>98</v>
      </c>
      <c r="M5">
        <f>I5+L5</f>
        <v>167</v>
      </c>
    </row>
    <row r="6" spans="1:13" x14ac:dyDescent="0.35">
      <c r="A6" t="s">
        <v>41</v>
      </c>
      <c r="B6" t="s">
        <v>42</v>
      </c>
      <c r="C6" t="s">
        <v>18</v>
      </c>
      <c r="D6" t="s">
        <v>94</v>
      </c>
      <c r="E6" t="s">
        <v>24</v>
      </c>
      <c r="F6">
        <v>70.900000000000006</v>
      </c>
      <c r="G6">
        <v>88</v>
      </c>
      <c r="H6">
        <v>91</v>
      </c>
      <c r="I6">
        <v>-94</v>
      </c>
      <c r="J6">
        <v>109</v>
      </c>
      <c r="K6">
        <v>-112</v>
      </c>
      <c r="L6">
        <v>112</v>
      </c>
      <c r="M6">
        <f>H6+L6</f>
        <v>203</v>
      </c>
    </row>
    <row r="7" spans="1:13" x14ac:dyDescent="0.35">
      <c r="A7" t="s">
        <v>83</v>
      </c>
      <c r="B7" t="s">
        <v>84</v>
      </c>
      <c r="C7" t="s">
        <v>18</v>
      </c>
      <c r="D7" t="s">
        <v>94</v>
      </c>
      <c r="E7" t="s">
        <v>81</v>
      </c>
      <c r="F7">
        <v>78</v>
      </c>
      <c r="G7">
        <v>97</v>
      </c>
      <c r="H7">
        <v>100</v>
      </c>
      <c r="I7">
        <v>102</v>
      </c>
      <c r="J7">
        <v>115</v>
      </c>
      <c r="K7">
        <v>110</v>
      </c>
      <c r="L7">
        <v>-120</v>
      </c>
      <c r="M7">
        <f>I7+K7</f>
        <v>212</v>
      </c>
    </row>
  </sheetData>
  <autoFilter ref="B1:AN1" xr:uid="{00000000-0009-0000-0000-000002000000}">
    <sortState xmlns:xlrd2="http://schemas.microsoft.com/office/spreadsheetml/2017/richdata2" ref="B2:AN7">
      <sortCondition ref="E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8C66DD6878247934C3032C88502BD" ma:contentTypeVersion="13" ma:contentTypeDescription="Create a new document." ma:contentTypeScope="" ma:versionID="608eab48f8bd2cfb5edcfa3d909d6c65">
  <xsd:schema xmlns:xsd="http://www.w3.org/2001/XMLSchema" xmlns:xs="http://www.w3.org/2001/XMLSchema" xmlns:p="http://schemas.microsoft.com/office/2006/metadata/properties" xmlns:ns3="e57f6c35-541a-4073-a2f6-49dc8be0127c" xmlns:ns4="67ced3dd-177e-454b-b64a-ad68f0d994e1" targetNamespace="http://schemas.microsoft.com/office/2006/metadata/properties" ma:root="true" ma:fieldsID="b5c97fefc217943755554273ae97e50c" ns3:_="" ns4:_="">
    <xsd:import namespace="e57f6c35-541a-4073-a2f6-49dc8be0127c"/>
    <xsd:import namespace="67ced3dd-177e-454b-b64a-ad68f0d994e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f6c35-541a-4073-a2f6-49dc8be012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ced3dd-177e-454b-b64a-ad68f0d994e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A298F-7414-4489-AECC-759FFF9AE467}">
  <ds:schemaRefs>
    <ds:schemaRef ds:uri="http://purl.org/dc/terms/"/>
    <ds:schemaRef ds:uri="http://schemas.openxmlformats.org/package/2006/metadata/core-properties"/>
    <ds:schemaRef ds:uri="e57f6c35-541a-4073-a2f6-49dc8be0127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7ced3dd-177e-454b-b64a-ad68f0d994e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988D13C-B7EC-4549-A687-9C56DDA0C9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77682E-46B8-4D74-A8A7-7DC94F3F1D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7f6c35-541a-4073-a2f6-49dc8be0127c"/>
    <ds:schemaRef ds:uri="67ced3dd-177e-454b-b64a-ad68f0d994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</vt:lpstr>
      <vt:lpstr>Email</vt:lpstr>
      <vt:lpstr>Winners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Suzy Sanchez</cp:lastModifiedBy>
  <dcterms:created xsi:type="dcterms:W3CDTF">2020-05-21T15:49:56Z</dcterms:created>
  <dcterms:modified xsi:type="dcterms:W3CDTF">2020-05-22T15:54:02Z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0x0101009A88C66DD6878247934C3032C88502BD</vt:lpwstr>
  </property>
</Properties>
</file>