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1460" windowHeight="42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6" i="1" l="1"/>
  <c r="M24" i="1"/>
  <c r="M23" i="1"/>
  <c r="M22" i="1"/>
  <c r="M19" i="1"/>
  <c r="M16" i="1"/>
  <c r="M13" i="1"/>
  <c r="M6" i="1"/>
  <c r="M4" i="1"/>
  <c r="M18" i="1" l="1"/>
  <c r="M15" i="1"/>
  <c r="M10" i="1"/>
  <c r="M8" i="1"/>
  <c r="M12" i="1" l="1"/>
  <c r="M20" i="1" l="1"/>
</calcChain>
</file>

<file path=xl/sharedStrings.xml><?xml version="1.0" encoding="utf-8"?>
<sst xmlns="http://schemas.openxmlformats.org/spreadsheetml/2006/main" count="83" uniqueCount="74">
  <si>
    <t>swim time</t>
  </si>
  <si>
    <t>13V</t>
  </si>
  <si>
    <t>11D</t>
  </si>
  <si>
    <t>19V</t>
  </si>
  <si>
    <t>5D</t>
  </si>
  <si>
    <t>15 V</t>
  </si>
  <si>
    <t>9D</t>
  </si>
  <si>
    <t>10D</t>
  </si>
  <si>
    <t>14V</t>
  </si>
  <si>
    <t>4V</t>
  </si>
  <si>
    <t>20D</t>
  </si>
  <si>
    <t>11V</t>
  </si>
  <si>
    <t>13D</t>
  </si>
  <si>
    <t>7V</t>
  </si>
  <si>
    <t>17D</t>
  </si>
  <si>
    <t>6V</t>
  </si>
  <si>
    <t>18D</t>
  </si>
  <si>
    <t>10V</t>
  </si>
  <si>
    <t>14D</t>
  </si>
  <si>
    <t>1:10.14 y</t>
  </si>
  <si>
    <t>2.18.19</t>
  </si>
  <si>
    <t>1.53.89</t>
  </si>
  <si>
    <t>3.31.70</t>
  </si>
  <si>
    <t>2.17.10</t>
  </si>
  <si>
    <t>3.02.00</t>
  </si>
  <si>
    <t>2.59.98</t>
  </si>
  <si>
    <t>2.33.12</t>
  </si>
  <si>
    <t>2.03.36</t>
  </si>
  <si>
    <t>2.16.69</t>
  </si>
  <si>
    <t>3.54.57</t>
  </si>
  <si>
    <t>2.06.19</t>
  </si>
  <si>
    <t>2.31.91</t>
  </si>
  <si>
    <t>3.21.66</t>
  </si>
  <si>
    <t>3.19.42</t>
  </si>
  <si>
    <t>1.08.20</t>
  </si>
  <si>
    <t>2.03.47</t>
  </si>
  <si>
    <t>1.08.15</t>
  </si>
  <si>
    <t>1.15.84</t>
  </si>
  <si>
    <t>1.15.78</t>
  </si>
  <si>
    <t>2.17.30</t>
  </si>
  <si>
    <t>run time</t>
  </si>
  <si>
    <t>Danja Currie-Olsen  CAN</t>
  </si>
  <si>
    <t>Lynette Lim               USA</t>
  </si>
  <si>
    <t>Jessica   Kissell          USA</t>
  </si>
  <si>
    <t>Conner  Ell                 CAN</t>
  </si>
  <si>
    <t>Samuel  Felix             USA</t>
  </si>
  <si>
    <t>Andrew Tapia            USA</t>
  </si>
  <si>
    <t>India Haber                USA</t>
  </si>
  <si>
    <t xml:space="preserve">Sarah Spencer            USA           </t>
  </si>
  <si>
    <t>Jenna  Kelly                 USA</t>
  </si>
  <si>
    <t>Sonja   Anderson        USA</t>
  </si>
  <si>
    <t>Caterina Cecchin        USA</t>
  </si>
  <si>
    <t>Kallie Urbach               USA</t>
  </si>
  <si>
    <t xml:space="preserve">Hannah Spencer         USA  </t>
  </si>
  <si>
    <t>Youth A Men</t>
  </si>
  <si>
    <t>Youth B Men</t>
  </si>
  <si>
    <t>Senior Women</t>
  </si>
  <si>
    <t>Junior Men</t>
  </si>
  <si>
    <t>Senior Men</t>
  </si>
  <si>
    <t>Youth A Women</t>
  </si>
  <si>
    <t>Youth  B Women</t>
  </si>
  <si>
    <t>Youth C Women</t>
  </si>
  <si>
    <t>Youth D Women</t>
  </si>
  <si>
    <t>DNS</t>
  </si>
  <si>
    <t>Ride pts.</t>
  </si>
  <si>
    <t>Total  points</t>
  </si>
  <si>
    <t>Swim Pts.</t>
  </si>
  <si>
    <t>Comb.Pts.</t>
  </si>
  <si>
    <t>Abby Donovan            USA</t>
  </si>
  <si>
    <t>Vict.</t>
  </si>
  <si>
    <t>Defts.</t>
  </si>
  <si>
    <t>Fe. Pts.</t>
  </si>
  <si>
    <t>SwimMet.</t>
  </si>
  <si>
    <t>ladd.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</si>
</sst>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43" fontId="0" fillId="0" borderId="1" xfId="0" applyNumberFormat="1" applyBorder="1"/>
    <xf numFmtId="164" fontId="0" fillId="0" borderId="1" xfId="0" applyNumberFormat="1" applyBorder="1"/>
    <xf numFmtId="20" fontId="0" fillId="0" borderId="1" xfId="0" applyNumberForma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M27" sqref="M27"/>
    </sheetView>
  </sheetViews>
  <sheetFormatPr defaultColWidth="8.85546875" defaultRowHeight="15" x14ac:dyDescent="0.25"/>
  <cols>
    <col min="1" max="1" width="21.85546875" style="1" customWidth="1"/>
    <col min="2" max="2" width="1.7109375" style="1" customWidth="1"/>
    <col min="3" max="3" width="4.7109375" style="1" customWidth="1"/>
    <col min="4" max="5" width="5.7109375" style="1" customWidth="1"/>
    <col min="6" max="7" width="8.85546875" style="2"/>
    <col min="8" max="8" width="9.28515625" style="1" customWidth="1"/>
    <col min="9" max="9" width="6.7109375" style="1" customWidth="1"/>
    <col min="10" max="10" width="4.5703125" style="1" customWidth="1"/>
    <col min="11" max="11" width="8" style="1" customWidth="1"/>
    <col min="12" max="12" width="7.7109375" style="1" customWidth="1"/>
    <col min="13" max="13" width="10.85546875" style="1" customWidth="1"/>
    <col min="14" max="16384" width="8.85546875" style="1"/>
  </cols>
  <sheetData>
    <row r="2" spans="1:13" ht="14.45" x14ac:dyDescent="0.3">
      <c r="C2" s="1" t="s">
        <v>69</v>
      </c>
      <c r="D2" s="1" t="s">
        <v>70</v>
      </c>
      <c r="E2" s="1" t="s">
        <v>71</v>
      </c>
      <c r="F2" s="2" t="s">
        <v>0</v>
      </c>
      <c r="G2" s="2" t="s">
        <v>66</v>
      </c>
      <c r="H2" s="1" t="s">
        <v>72</v>
      </c>
      <c r="I2" s="1" t="s">
        <v>64</v>
      </c>
      <c r="J2" s="1" t="s">
        <v>73</v>
      </c>
      <c r="K2" s="1" t="s">
        <v>40</v>
      </c>
      <c r="L2" s="1" t="s">
        <v>67</v>
      </c>
      <c r="M2" s="1" t="s">
        <v>65</v>
      </c>
    </row>
    <row r="3" spans="1:13" ht="14.45" x14ac:dyDescent="0.3">
      <c r="A3" s="5" t="s">
        <v>58</v>
      </c>
    </row>
    <row r="4" spans="1:13" ht="14.45" x14ac:dyDescent="0.3">
      <c r="A4" s="1" t="s">
        <v>46</v>
      </c>
      <c r="B4" s="1">
        <v>1</v>
      </c>
      <c r="C4" s="1">
        <v>18</v>
      </c>
      <c r="D4" s="1">
        <v>6</v>
      </c>
      <c r="E4" s="1">
        <v>258</v>
      </c>
      <c r="F4" s="2" t="s">
        <v>20</v>
      </c>
      <c r="G4" s="2">
        <v>241</v>
      </c>
      <c r="H4" s="1" t="s">
        <v>26</v>
      </c>
      <c r="I4" s="1">
        <v>300</v>
      </c>
      <c r="K4" s="1">
        <v>13.46</v>
      </c>
      <c r="L4" s="1">
        <v>474</v>
      </c>
      <c r="M4" s="3">
        <f>SUM(E4+G4+I4+J4+L4)</f>
        <v>1273</v>
      </c>
    </row>
    <row r="5" spans="1:13" ht="14.45" x14ac:dyDescent="0.3">
      <c r="A5" s="5" t="s">
        <v>57</v>
      </c>
      <c r="M5" s="3"/>
    </row>
    <row r="6" spans="1:13" ht="14.45" x14ac:dyDescent="0.3">
      <c r="A6" s="1" t="s">
        <v>46</v>
      </c>
      <c r="B6" s="1">
        <v>1</v>
      </c>
      <c r="C6" s="1">
        <v>18</v>
      </c>
      <c r="D6" s="1">
        <v>6</v>
      </c>
      <c r="E6" s="1">
        <v>258</v>
      </c>
      <c r="F6" s="2" t="s">
        <v>20</v>
      </c>
      <c r="G6" s="2">
        <v>241</v>
      </c>
      <c r="H6" s="1" t="s">
        <v>26</v>
      </c>
      <c r="I6" s="1">
        <v>300</v>
      </c>
      <c r="K6" s="1">
        <v>13.46</v>
      </c>
      <c r="L6" s="1">
        <v>474</v>
      </c>
      <c r="M6" s="3">
        <f>SUM(E6+G6+I6+J6+L6)</f>
        <v>1273</v>
      </c>
    </row>
    <row r="7" spans="1:13" ht="14.45" x14ac:dyDescent="0.3">
      <c r="A7" s="5" t="s">
        <v>54</v>
      </c>
      <c r="M7" s="3"/>
    </row>
    <row r="8" spans="1:13" ht="14.45" x14ac:dyDescent="0.3">
      <c r="A8" s="1" t="s">
        <v>45</v>
      </c>
      <c r="B8" s="1">
        <v>1</v>
      </c>
      <c r="C8" s="1">
        <v>19</v>
      </c>
      <c r="D8" s="1">
        <v>5</v>
      </c>
      <c r="E8" s="1">
        <v>266</v>
      </c>
      <c r="F8" s="2" t="s">
        <v>27</v>
      </c>
      <c r="G8" s="2">
        <v>289</v>
      </c>
      <c r="H8" s="1" t="s">
        <v>28</v>
      </c>
      <c r="J8" s="1">
        <v>1</v>
      </c>
      <c r="K8" s="1">
        <v>12.31</v>
      </c>
      <c r="L8" s="1">
        <v>549</v>
      </c>
      <c r="M8" s="2">
        <f>SUM(E8+G8+I8+J8+L8)</f>
        <v>1105</v>
      </c>
    </row>
    <row r="9" spans="1:13" ht="14.45" x14ac:dyDescent="0.3">
      <c r="A9" s="5" t="s">
        <v>55</v>
      </c>
      <c r="M9" s="2"/>
    </row>
    <row r="10" spans="1:13" ht="14.45" x14ac:dyDescent="0.3">
      <c r="A10" s="1" t="s">
        <v>44</v>
      </c>
      <c r="B10" s="1">
        <v>1</v>
      </c>
      <c r="C10" s="1" t="s">
        <v>1</v>
      </c>
      <c r="D10" s="1" t="s">
        <v>2</v>
      </c>
      <c r="E10" s="1">
        <v>218</v>
      </c>
      <c r="F10" s="2" t="s">
        <v>22</v>
      </c>
      <c r="G10" s="2">
        <v>0</v>
      </c>
      <c r="H10" s="1" t="s">
        <v>29</v>
      </c>
      <c r="J10" s="1">
        <v>1</v>
      </c>
      <c r="K10" s="4">
        <v>0.54652777777777783</v>
      </c>
      <c r="L10" s="1">
        <v>513</v>
      </c>
      <c r="M10" s="2">
        <f>SUM(E10+G10+I10+J10+L10)</f>
        <v>732</v>
      </c>
    </row>
    <row r="11" spans="1:13" ht="14.45" x14ac:dyDescent="0.3">
      <c r="A11" s="5" t="s">
        <v>56</v>
      </c>
      <c r="K11" s="4"/>
      <c r="M11" s="2"/>
    </row>
    <row r="12" spans="1:13" ht="14.45" x14ac:dyDescent="0.3">
      <c r="A12" s="1" t="s">
        <v>42</v>
      </c>
      <c r="B12" s="1">
        <v>1</v>
      </c>
      <c r="C12" s="1" t="s">
        <v>17</v>
      </c>
      <c r="D12" s="1" t="s">
        <v>18</v>
      </c>
      <c r="E12" s="1">
        <v>194</v>
      </c>
      <c r="F12" s="2" t="s">
        <v>21</v>
      </c>
      <c r="G12" s="2">
        <v>322</v>
      </c>
      <c r="H12" s="1" t="s">
        <v>30</v>
      </c>
      <c r="K12" s="1">
        <v>16</v>
      </c>
      <c r="L12" s="1">
        <v>340</v>
      </c>
      <c r="M12" s="2">
        <f>SUM(E12+G12+I12+J12+L12)</f>
        <v>856</v>
      </c>
    </row>
    <row r="13" spans="1:13" ht="14.45" x14ac:dyDescent="0.3">
      <c r="A13" s="1" t="s">
        <v>43</v>
      </c>
      <c r="B13" s="1">
        <v>2</v>
      </c>
      <c r="C13" s="1" t="s">
        <v>15</v>
      </c>
      <c r="D13" s="1" t="s">
        <v>16</v>
      </c>
      <c r="E13" s="1">
        <v>162</v>
      </c>
      <c r="F13" s="2">
        <v>0</v>
      </c>
      <c r="G13" s="2">
        <v>0</v>
      </c>
      <c r="H13" s="1">
        <v>0</v>
      </c>
      <c r="I13" s="1">
        <v>300</v>
      </c>
      <c r="K13" s="1">
        <v>18.48</v>
      </c>
      <c r="L13" s="1">
        <v>172</v>
      </c>
      <c r="M13" s="1">
        <f>SUM(E13+H13+I13+J13+L13)</f>
        <v>634</v>
      </c>
    </row>
    <row r="14" spans="1:13" ht="14.45" x14ac:dyDescent="0.3">
      <c r="A14" s="5" t="s">
        <v>59</v>
      </c>
      <c r="M14" s="2"/>
    </row>
    <row r="15" spans="1:13" ht="14.45" x14ac:dyDescent="0.3">
      <c r="A15" s="1" t="s">
        <v>41</v>
      </c>
      <c r="B15" s="1">
        <v>1</v>
      </c>
      <c r="C15" s="1" t="s">
        <v>15</v>
      </c>
      <c r="D15" s="1" t="s">
        <v>16</v>
      </c>
      <c r="E15" s="1">
        <v>162</v>
      </c>
      <c r="F15" s="2" t="s">
        <v>23</v>
      </c>
      <c r="G15" s="2">
        <v>245</v>
      </c>
      <c r="H15" s="1" t="s">
        <v>31</v>
      </c>
      <c r="J15" s="1">
        <v>2</v>
      </c>
      <c r="K15" s="1">
        <v>18.05</v>
      </c>
      <c r="L15" s="1">
        <v>215</v>
      </c>
      <c r="M15" s="2">
        <f>SUM(E15+G15+I15+J15+L15)</f>
        <v>624</v>
      </c>
    </row>
    <row r="16" spans="1:13" ht="14.45" x14ac:dyDescent="0.3">
      <c r="A16" s="1" t="s">
        <v>50</v>
      </c>
      <c r="B16" s="1">
        <v>2</v>
      </c>
      <c r="C16" s="1" t="s">
        <v>8</v>
      </c>
      <c r="D16" s="1" t="s">
        <v>7</v>
      </c>
      <c r="E16" s="1">
        <v>226</v>
      </c>
      <c r="F16" s="2">
        <v>0</v>
      </c>
      <c r="G16" s="2">
        <v>0</v>
      </c>
      <c r="J16" s="1">
        <v>1</v>
      </c>
      <c r="M16" s="2">
        <f>SUM(E16+G16+I16+J16+L16)</f>
        <v>227</v>
      </c>
    </row>
    <row r="17" spans="1:13" x14ac:dyDescent="0.25">
      <c r="A17" s="5" t="s">
        <v>60</v>
      </c>
      <c r="M17" s="2"/>
    </row>
    <row r="18" spans="1:13" x14ac:dyDescent="0.25">
      <c r="A18" s="1" t="s">
        <v>48</v>
      </c>
      <c r="B18" s="1">
        <v>1</v>
      </c>
      <c r="C18" s="1" t="s">
        <v>5</v>
      </c>
      <c r="D18" s="1" t="s">
        <v>6</v>
      </c>
      <c r="E18" s="1">
        <v>234</v>
      </c>
      <c r="F18" s="2" t="s">
        <v>25</v>
      </c>
      <c r="G18" s="2">
        <v>102</v>
      </c>
      <c r="H18" s="1" t="s">
        <v>33</v>
      </c>
      <c r="J18" s="1">
        <v>1</v>
      </c>
      <c r="K18" s="4">
        <v>0.56458333333333333</v>
      </c>
      <c r="L18" s="1">
        <v>487</v>
      </c>
      <c r="M18" s="2">
        <f>SUM(E18+G18+I18+J18+L18)</f>
        <v>824</v>
      </c>
    </row>
    <row r="19" spans="1:13" x14ac:dyDescent="0.25">
      <c r="A19" s="1" t="s">
        <v>53</v>
      </c>
      <c r="B19" s="1">
        <v>2</v>
      </c>
      <c r="C19" s="1" t="s">
        <v>11</v>
      </c>
      <c r="D19" s="1" t="s">
        <v>12</v>
      </c>
      <c r="E19" s="1">
        <v>202</v>
      </c>
      <c r="F19" s="2" t="s">
        <v>24</v>
      </c>
      <c r="G19" s="2">
        <v>95</v>
      </c>
      <c r="H19" s="1" t="s">
        <v>32</v>
      </c>
      <c r="K19" s="4">
        <v>0.56388888888888888</v>
      </c>
      <c r="L19" s="1">
        <v>488</v>
      </c>
      <c r="M19" s="2">
        <f>SUM(E19+G19+I19+J19+L19)</f>
        <v>785</v>
      </c>
    </row>
    <row r="20" spans="1:13" x14ac:dyDescent="0.25">
      <c r="A20" s="1" t="s">
        <v>47</v>
      </c>
      <c r="B20" s="1">
        <v>3</v>
      </c>
      <c r="C20" s="1" t="s">
        <v>11</v>
      </c>
      <c r="D20" s="1" t="s">
        <v>12</v>
      </c>
      <c r="E20" s="1">
        <v>202</v>
      </c>
      <c r="F20" s="2">
        <v>0</v>
      </c>
      <c r="G20" s="2">
        <v>0</v>
      </c>
      <c r="K20" s="4">
        <v>0.59027777777777779</v>
      </c>
      <c r="L20" s="1">
        <v>450</v>
      </c>
      <c r="M20" s="2">
        <f>SUM(E20+G20+I20+L20)</f>
        <v>652</v>
      </c>
    </row>
    <row r="21" spans="1:13" x14ac:dyDescent="0.25">
      <c r="A21" s="5" t="s">
        <v>61</v>
      </c>
    </row>
    <row r="22" spans="1:13" x14ac:dyDescent="0.25">
      <c r="A22" s="1" t="s">
        <v>51</v>
      </c>
      <c r="B22" s="1">
        <v>1</v>
      </c>
      <c r="C22" s="1" t="s">
        <v>3</v>
      </c>
      <c r="D22" s="1" t="s">
        <v>4</v>
      </c>
      <c r="E22" s="1">
        <v>266</v>
      </c>
      <c r="F22" s="2" t="s">
        <v>36</v>
      </c>
      <c r="G22" s="2">
        <v>263</v>
      </c>
      <c r="H22" s="1" t="s">
        <v>38</v>
      </c>
      <c r="K22" s="4">
        <v>0.35555555555555557</v>
      </c>
      <c r="L22" s="1">
        <v>448</v>
      </c>
      <c r="M22" s="2">
        <f>SUM(E22+G22+I22+J22+L22)</f>
        <v>977</v>
      </c>
    </row>
    <row r="23" spans="1:13" x14ac:dyDescent="0.25">
      <c r="A23" s="1" t="s">
        <v>68</v>
      </c>
      <c r="B23" s="1">
        <v>2</v>
      </c>
      <c r="C23" s="1" t="s">
        <v>8</v>
      </c>
      <c r="D23" s="1" t="s">
        <v>7</v>
      </c>
      <c r="E23" s="1">
        <v>226</v>
      </c>
      <c r="F23" s="2" t="s">
        <v>34</v>
      </c>
      <c r="G23" s="2">
        <v>262</v>
      </c>
      <c r="H23" s="1" t="s">
        <v>37</v>
      </c>
      <c r="K23" s="4">
        <v>0.35833333333333334</v>
      </c>
      <c r="L23" s="1">
        <v>444</v>
      </c>
      <c r="M23" s="2">
        <f>SUM(E23+G23+I23+J23+L23)</f>
        <v>932</v>
      </c>
    </row>
    <row r="24" spans="1:13" x14ac:dyDescent="0.25">
      <c r="A24" s="1" t="s">
        <v>52</v>
      </c>
      <c r="C24" s="1" t="s">
        <v>13</v>
      </c>
      <c r="D24" s="1" t="s">
        <v>14</v>
      </c>
      <c r="E24" s="1">
        <v>170</v>
      </c>
      <c r="F24" s="2" t="s">
        <v>19</v>
      </c>
      <c r="H24" s="1" t="s">
        <v>63</v>
      </c>
      <c r="M24" s="2">
        <f>SUM(E24+G24+I24+J24+L24)</f>
        <v>170</v>
      </c>
    </row>
    <row r="25" spans="1:13" x14ac:dyDescent="0.25">
      <c r="A25" s="5" t="s">
        <v>62</v>
      </c>
      <c r="K25" s="4"/>
      <c r="M25" s="2"/>
    </row>
    <row r="26" spans="1:13" x14ac:dyDescent="0.25">
      <c r="A26" s="1" t="s">
        <v>49</v>
      </c>
      <c r="B26" s="1">
        <v>1</v>
      </c>
      <c r="C26" s="1" t="s">
        <v>9</v>
      </c>
      <c r="D26" s="1" t="s">
        <v>10</v>
      </c>
      <c r="E26" s="1">
        <v>146</v>
      </c>
      <c r="F26" s="2" t="s">
        <v>35</v>
      </c>
      <c r="G26" s="2">
        <v>78</v>
      </c>
      <c r="H26" s="1" t="s">
        <v>39</v>
      </c>
      <c r="J26" s="1">
        <v>2</v>
      </c>
      <c r="K26" s="4">
        <v>0.25555555555555559</v>
      </c>
      <c r="L26" s="1">
        <v>452</v>
      </c>
      <c r="M26" s="2">
        <f>SUM(E26+G26+I26+J26+L26)</f>
        <v>678</v>
      </c>
    </row>
    <row r="30" spans="1:13" x14ac:dyDescent="0.25">
      <c r="M30" s="2"/>
    </row>
    <row r="31" spans="1:13" x14ac:dyDescent="0.25">
      <c r="M31" s="2"/>
    </row>
    <row r="32" spans="1:13" x14ac:dyDescent="0.25">
      <c r="K32" s="4"/>
      <c r="M32" s="2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Jones</dc:creator>
  <cp:lastModifiedBy>User</cp:lastModifiedBy>
  <cp:lastPrinted>2015-01-08T01:47:01Z</cp:lastPrinted>
  <dcterms:created xsi:type="dcterms:W3CDTF">2015-01-01T01:58:20Z</dcterms:created>
  <dcterms:modified xsi:type="dcterms:W3CDTF">2015-01-08T22:06:24Z</dcterms:modified>
</cp:coreProperties>
</file>